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activeTab="0"/>
  </bookViews>
  <sheets>
    <sheet name="Kalkulace_H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macek</author>
    <author>Dan</author>
  </authors>
  <commentList>
    <comment ref="B16" authorId="0">
      <text>
        <r>
          <rPr>
            <b/>
            <sz val="8"/>
            <rFont val="Tahoma"/>
            <family val="2"/>
          </rPr>
          <t>Odměny DPP, které nejsou pojištěné
(do 10tis. Kč na jednu osobu a měsíc).</t>
        </r>
      </text>
    </comment>
    <comment ref="B24" authorId="1">
      <text>
        <r>
          <rPr>
            <b/>
            <sz val="9"/>
            <rFont val="Tahoma"/>
            <family val="2"/>
          </rPr>
          <t>S položkou lze kalkulovat pouze po dohodě a schválení tajemníkem fakulty.</t>
        </r>
      </text>
    </comment>
    <comment ref="B25" authorId="1">
      <text>
        <r>
          <rPr>
            <b/>
            <sz val="9"/>
            <rFont val="Tahoma"/>
            <family val="2"/>
          </rPr>
          <t>U částky vyšší než 200 000,- Kč (bez DPH) je nutné uzavřít smlouvu s objednatelem.</t>
        </r>
      </text>
    </comment>
    <comment ref="B22" authorId="1">
      <text>
        <r>
          <rPr>
            <b/>
            <sz val="9"/>
            <rFont val="Tahoma"/>
            <family val="2"/>
          </rPr>
          <t>S nižší sazbou 8% lze kalkulovat pouze po dohodě a schválení tajemníkem fakulty. Standardně se používá sazba 15%.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<sst xmlns="http://schemas.openxmlformats.org/spreadsheetml/2006/main" count="65" uniqueCount="36">
  <si>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materiál, služby</t>
  </si>
  <si>
    <t>Kč</t>
  </si>
  <si>
    <t>cestovné</t>
  </si>
  <si>
    <t>náhrady odměn</t>
  </si>
  <si>
    <t>režie katedry</t>
  </si>
  <si>
    <t>kalkulace  PŘEDBĚŽNÁ</t>
  </si>
  <si>
    <t>kalkulace  VÝSLEDNÁ</t>
  </si>
  <si>
    <t>Odběratel:</t>
  </si>
  <si>
    <t>Název zakázky:</t>
  </si>
  <si>
    <t>Kalkulace k HS č.:</t>
  </si>
  <si>
    <t>nákupní cena bez DPH</t>
  </si>
  <si>
    <t>Pracoviště:</t>
  </si>
  <si>
    <t>Předběžnou k. schválil:</t>
  </si>
  <si>
    <t>Výslednou k. schválil</t>
  </si>
  <si>
    <t>odpovědný řešitel</t>
  </si>
  <si>
    <t>dne:</t>
  </si>
  <si>
    <t>vedoucí pracoviště</t>
  </si>
  <si>
    <t>tajemník</t>
  </si>
  <si>
    <t>vedoucí odd. PaM:</t>
  </si>
  <si>
    <t xml:space="preserve">     položka</t>
  </si>
  <si>
    <t>ČESKÉ VYSOKÉ UČENÍ TECHNICKÉ V PRAZE</t>
  </si>
  <si>
    <t>Fakulta stavební</t>
  </si>
  <si>
    <t>Thákurova 7, 166 29 Praha 6</t>
  </si>
  <si>
    <t>odměny celkem (včetně všech DPP)</t>
  </si>
  <si>
    <t>4a</t>
  </si>
  <si>
    <t>z toho odměny DPP - bez odvodů (z ř. 4)</t>
  </si>
  <si>
    <t>pojištění (% z ř. 3 + 4 / bez DPP (4a))</t>
  </si>
  <si>
    <t>sociální fond (% z ř. 3 + 4 / bez DPP (9a))</t>
  </si>
  <si>
    <t>odpisy budov (% z ř. 4)</t>
  </si>
  <si>
    <t>přímé náklady celkem (suma ř. 1 až 8)</t>
  </si>
  <si>
    <t xml:space="preserve">režie fakultní  (% z ř. 9) </t>
  </si>
  <si>
    <t>zisk (% z ř. 9)</t>
  </si>
  <si>
    <t>cena celkem bez daně (součet ř. 9 až 12)</t>
  </si>
  <si>
    <t>subdodávka</t>
  </si>
  <si>
    <t>DPH (% z ř. 13)</t>
  </si>
  <si>
    <t>CENA CELKEM (ř. 13 + ř. 14)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</si>
</sst>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/>
    </xf>
    <xf numFmtId="9" fontId="0" fillId="0" borderId="10" xfId="0" applyNumberFormat="1" applyBorder="1" applyAlignment="1" applyProtection="1">
      <alignment horizontal="center"/>
      <protection hidden="1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 applyProtection="1">
      <alignment horizontal="center"/>
      <protection hidden="1" locked="0"/>
    </xf>
    <xf numFmtId="9" fontId="0" fillId="33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0" borderId="10" xfId="0" applyNumberForma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5" fillId="0" borderId="0" xfId="0" applyFont="1" applyAlignment="1">
      <alignment horizontal="left"/>
    </xf>
    <xf numFmtId="0" fontId="8" fillId="0" borderId="0" xfId="45" applyFont="1" applyAlignment="1">
      <alignment horizontal="left"/>
    </xf>
    <xf numFmtId="0" fontId="0" fillId="0" borderId="0" xfId="0" applyBorder="1" applyAlignment="1">
      <alignment/>
    </xf>
    <xf numFmtId="0" fontId="6" fillId="0" borderId="0" xfId="45" applyFont="1" applyBorder="1" applyAlignment="1">
      <alignment horizontal="left" indent="8"/>
    </xf>
    <xf numFmtId="0" fontId="3" fillId="0" borderId="0" xfId="45" applyFont="1" applyAlignment="1">
      <alignment horizontal="left" indent="8"/>
    </xf>
    <xf numFmtId="0" fontId="8" fillId="0" borderId="0" xfId="45" applyFont="1" applyAlignment="1">
      <alignment horizontal="left" indent="8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4</xdr:row>
      <xdr:rowOff>180975</xdr:rowOff>
    </xdr:from>
    <xdr:ext cx="2857500" cy="952500"/>
    <xdr:sp>
      <xdr:nvSpPr>
        <xdr:cNvPr id="1" name="AutoShape 2"/>
        <xdr:cNvSpPr>
          <a:spLocks/>
        </xdr:cNvSpPr>
      </xdr:nvSpPr>
      <xdr:spPr>
        <a:xfrm>
          <a:off x="6400800" y="904875"/>
          <a:ext cx="2857500" cy="952500"/>
        </a:xfrm>
        <a:prstGeom prst="wedgeRectCallout">
          <a:avLst>
            <a:gd name="adj1" fmla="val -74666"/>
            <a:gd name="adj2" fmla="val -5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Zobrazí dialogové okno, ve kterém je možno zadat dopočet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celkové ceny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nebo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ceny bez DPH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 stanovenou částku. Dopočet se realizuje změnou položky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režie katedry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 možnost použití této funkce je třeba pro tento soubor povolit makra.</a:t>
          </a:r>
        </a:p>
      </xdr:txBody>
    </xdr:sp>
    <xdr:clientData fPrintsWithSheet="0"/>
  </xdr:oneCellAnchor>
  <xdr:twoCellAnchor>
    <xdr:from>
      <xdr:col>1</xdr:col>
      <xdr:colOff>838200</xdr:colOff>
      <xdr:row>0</xdr:row>
      <xdr:rowOff>190500</xdr:rowOff>
    </xdr:from>
    <xdr:to>
      <xdr:col>6</xdr:col>
      <xdr:colOff>428625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038225" y="190500"/>
          <a:ext cx="468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723900</xdr:colOff>
      <xdr:row>3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45"/>
  <sheetViews>
    <sheetView showGridLines="0" showZero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00390625" style="0" bestFit="1" customWidth="1"/>
    <col min="2" max="2" width="19.28125" style="0" bestFit="1" customWidth="1"/>
    <col min="3" max="3" width="17.28125" style="0" customWidth="1"/>
    <col min="4" max="4" width="16.7109375" style="0" customWidth="1"/>
    <col min="5" max="5" width="6.421875" style="0" bestFit="1" customWidth="1"/>
    <col min="6" max="6" width="16.7109375" style="0" customWidth="1"/>
    <col min="7" max="7" width="6.421875" style="0" bestFit="1" customWidth="1"/>
  </cols>
  <sheetData>
    <row r="1" spans="2:7" ht="15.75" customHeight="1">
      <c r="B1" s="25" t="s">
        <v>20</v>
      </c>
      <c r="C1" s="24"/>
      <c r="D1" s="24"/>
      <c r="E1" s="24"/>
      <c r="F1" s="24"/>
      <c r="G1" s="24"/>
    </row>
    <row r="2" ht="12.75" customHeight="1">
      <c r="B2" s="26" t="s">
        <v>21</v>
      </c>
    </row>
    <row r="3" ht="12.75" customHeight="1">
      <c r="B3" s="27" t="s">
        <v>22</v>
      </c>
    </row>
    <row r="4" ht="15.75" customHeight="1">
      <c r="C4" s="23"/>
    </row>
    <row r="5" spans="2:4" ht="17.25" customHeight="1">
      <c r="B5" s="22" t="s">
        <v>9</v>
      </c>
      <c r="C5" s="3"/>
      <c r="D5" s="1"/>
    </row>
    <row r="6" spans="2:4" ht="17.25" customHeight="1">
      <c r="B6" s="22" t="s">
        <v>11</v>
      </c>
      <c r="C6" s="3"/>
      <c r="D6" s="2"/>
    </row>
    <row r="7" spans="2:7" ht="17.25" customHeight="1">
      <c r="B7" s="22" t="s">
        <v>8</v>
      </c>
      <c r="C7" s="31"/>
      <c r="D7" s="31"/>
      <c r="E7" s="31"/>
      <c r="F7" s="31"/>
      <c r="G7" s="31"/>
    </row>
    <row r="8" spans="2:7" ht="17.25" customHeight="1">
      <c r="B8" s="22" t="s">
        <v>7</v>
      </c>
      <c r="C8" s="31"/>
      <c r="D8" s="31"/>
      <c r="E8" s="31"/>
      <c r="F8" s="31"/>
      <c r="G8" s="31"/>
    </row>
    <row r="9" ht="9" customHeight="1"/>
    <row r="10" spans="1:7" ht="12.75">
      <c r="A10" s="34" t="s">
        <v>19</v>
      </c>
      <c r="B10" s="35"/>
      <c r="C10" s="36"/>
      <c r="D10" s="40" t="s">
        <v>5</v>
      </c>
      <c r="E10" s="40"/>
      <c r="F10" s="40" t="s">
        <v>6</v>
      </c>
      <c r="G10" s="40"/>
    </row>
    <row r="11" spans="1:7" ht="12.75">
      <c r="A11" s="37"/>
      <c r="B11" s="38"/>
      <c r="C11" s="39"/>
      <c r="D11" s="41" t="s">
        <v>10</v>
      </c>
      <c r="E11" s="41"/>
      <c r="F11" s="41" t="s">
        <v>10</v>
      </c>
      <c r="G11" s="41"/>
    </row>
    <row r="12" spans="1:7" ht="17.25" customHeight="1">
      <c r="A12" s="5">
        <v>1</v>
      </c>
      <c r="B12" s="30" t="s">
        <v>0</v>
      </c>
      <c r="C12" s="30"/>
      <c r="D12" s="19"/>
      <c r="E12" s="6" t="s">
        <v>1</v>
      </c>
      <c r="F12" s="19"/>
      <c r="G12" s="4" t="s">
        <v>1</v>
      </c>
    </row>
    <row r="13" spans="1:7" ht="17.25" customHeight="1">
      <c r="A13" s="5">
        <v>2</v>
      </c>
      <c r="B13" s="30" t="s">
        <v>2</v>
      </c>
      <c r="C13" s="30"/>
      <c r="D13" s="19"/>
      <c r="E13" s="6" t="s">
        <v>1</v>
      </c>
      <c r="F13" s="19"/>
      <c r="G13" s="4" t="s">
        <v>1</v>
      </c>
    </row>
    <row r="14" spans="1:7" ht="17.25" customHeight="1">
      <c r="A14" s="5">
        <v>3</v>
      </c>
      <c r="B14" s="30" t="s">
        <v>3</v>
      </c>
      <c r="C14" s="30"/>
      <c r="D14" s="19"/>
      <c r="E14" s="6" t="s">
        <v>1</v>
      </c>
      <c r="F14" s="19"/>
      <c r="G14" s="4" t="s">
        <v>1</v>
      </c>
    </row>
    <row r="15" spans="1:7" ht="17.25" customHeight="1">
      <c r="A15" s="5">
        <v>4</v>
      </c>
      <c r="B15" s="30" t="s">
        <v>23</v>
      </c>
      <c r="C15" s="30"/>
      <c r="D15" s="19"/>
      <c r="E15" s="6" t="s">
        <v>1</v>
      </c>
      <c r="F15" s="19"/>
      <c r="G15" s="4" t="s">
        <v>1</v>
      </c>
    </row>
    <row r="16" spans="1:7" ht="17.25" customHeight="1">
      <c r="A16" s="28" t="s">
        <v>24</v>
      </c>
      <c r="B16" s="29" t="s">
        <v>25</v>
      </c>
      <c r="C16" s="30"/>
      <c r="D16" s="19"/>
      <c r="E16" s="6" t="s">
        <v>1</v>
      </c>
      <c r="F16" s="19"/>
      <c r="G16" s="4" t="s">
        <v>1</v>
      </c>
    </row>
    <row r="17" spans="1:7" ht="17.25" customHeight="1">
      <c r="A17" s="5">
        <v>5</v>
      </c>
      <c r="B17" s="29" t="s">
        <v>26</v>
      </c>
      <c r="C17" s="30"/>
      <c r="D17" s="20">
        <f>IF(ROUND((D14+D15-D16)*E17,0)&gt;0,ROUND((D14+D15-D16)*E17,0),0)</f>
        <v>0</v>
      </c>
      <c r="E17" s="9">
        <v>0.342</v>
      </c>
      <c r="F17" s="20">
        <f>IF(ROUND((F14+F15-F16)*G17,0)&gt;0,ROUND((F14+F15-F16)*G17,0),0)</f>
        <v>0</v>
      </c>
      <c r="G17" s="10">
        <v>0.342</v>
      </c>
    </row>
    <row r="18" spans="1:7" ht="17.25" customHeight="1">
      <c r="A18" s="5">
        <v>6</v>
      </c>
      <c r="B18" s="29" t="s">
        <v>27</v>
      </c>
      <c r="C18" s="30"/>
      <c r="D18" s="21">
        <f>IF(ROUND((D14+D15-D16)*E18,0)&gt;0,ROUND((D14+D15-D16)*E18,0),0)</f>
        <v>0</v>
      </c>
      <c r="E18" s="7">
        <v>0.01</v>
      </c>
      <c r="F18" s="21">
        <f>IF(ROUND((F14+F15-F16)*G18,0)&gt;0,ROUND((F14+F15-F16)*G18,0),0)</f>
        <v>0</v>
      </c>
      <c r="G18" s="8">
        <v>0.01</v>
      </c>
    </row>
    <row r="19" spans="1:7" ht="17.25" customHeight="1">
      <c r="A19" s="5">
        <v>7</v>
      </c>
      <c r="B19" s="29" t="s">
        <v>28</v>
      </c>
      <c r="C19" s="30"/>
      <c r="D19" s="20">
        <f>ROUND(D15*E19,1)</f>
        <v>0</v>
      </c>
      <c r="E19" s="9">
        <v>0.026</v>
      </c>
      <c r="F19" s="20">
        <f>ROUND(F15*G19,1)</f>
        <v>0</v>
      </c>
      <c r="G19" s="10">
        <v>0.026</v>
      </c>
    </row>
    <row r="20" spans="1:7" ht="17.25" customHeight="1">
      <c r="A20" s="5">
        <v>8</v>
      </c>
      <c r="B20" s="30" t="s">
        <v>4</v>
      </c>
      <c r="C20" s="30"/>
      <c r="D20" s="19"/>
      <c r="E20" s="6" t="s">
        <v>1</v>
      </c>
      <c r="F20" s="19"/>
      <c r="G20" s="4" t="s">
        <v>1</v>
      </c>
    </row>
    <row r="21" spans="1:7" ht="17.25" customHeight="1">
      <c r="A21" s="5">
        <v>9</v>
      </c>
      <c r="B21" s="29" t="s">
        <v>29</v>
      </c>
      <c r="C21" s="30"/>
      <c r="D21" s="20">
        <f>SUM(D12:D15,D17:D20)</f>
        <v>0</v>
      </c>
      <c r="E21" s="6" t="s">
        <v>1</v>
      </c>
      <c r="F21" s="20">
        <f>SUM(F12:F15,F17:F20)</f>
        <v>0</v>
      </c>
      <c r="G21" s="4" t="s">
        <v>1</v>
      </c>
    </row>
    <row r="22" spans="1:7" ht="17.25" customHeight="1">
      <c r="A22" s="5">
        <v>10</v>
      </c>
      <c r="B22" s="29" t="s">
        <v>30</v>
      </c>
      <c r="C22" s="30"/>
      <c r="D22" s="20">
        <f>ROUND(D21*E22,2)</f>
        <v>0</v>
      </c>
      <c r="E22" s="11">
        <v>0.15</v>
      </c>
      <c r="F22" s="20">
        <f>ROUND(F21*G22,2)</f>
        <v>0</v>
      </c>
      <c r="G22" s="12">
        <v>0.15</v>
      </c>
    </row>
    <row r="23" spans="1:7" ht="17.25" customHeight="1">
      <c r="A23" s="5">
        <v>11</v>
      </c>
      <c r="B23" s="29" t="s">
        <v>31</v>
      </c>
      <c r="C23" s="30"/>
      <c r="D23" s="20">
        <f>ROUND(D21*E23,2)</f>
        <v>0</v>
      </c>
      <c r="E23" s="7">
        <v>0.05</v>
      </c>
      <c r="F23" s="20">
        <f>ROUND(F21*G23,2)</f>
        <v>0</v>
      </c>
      <c r="G23" s="8">
        <v>0.05</v>
      </c>
    </row>
    <row r="24" spans="1:7" ht="17.25" customHeight="1">
      <c r="A24" s="5">
        <v>12</v>
      </c>
      <c r="B24" s="29" t="s">
        <v>33</v>
      </c>
      <c r="C24" s="30"/>
      <c r="D24" s="19"/>
      <c r="E24" s="6" t="s">
        <v>1</v>
      </c>
      <c r="F24" s="19"/>
      <c r="G24" s="4" t="s">
        <v>1</v>
      </c>
    </row>
    <row r="25" spans="1:7" ht="17.25" customHeight="1">
      <c r="A25" s="5">
        <v>13</v>
      </c>
      <c r="B25" s="29" t="s">
        <v>32</v>
      </c>
      <c r="C25" s="30"/>
      <c r="D25" s="20">
        <f>SUM(D21:D24)</f>
        <v>0</v>
      </c>
      <c r="E25" s="6" t="s">
        <v>1</v>
      </c>
      <c r="F25" s="20">
        <f>SUM(F21:F24)</f>
        <v>0</v>
      </c>
      <c r="G25" s="4" t="s">
        <v>1</v>
      </c>
    </row>
    <row r="26" spans="1:7" ht="17.25" customHeight="1">
      <c r="A26" s="5">
        <v>14</v>
      </c>
      <c r="B26" s="29" t="s">
        <v>34</v>
      </c>
      <c r="C26" s="30"/>
      <c r="D26" s="20">
        <f>ROUND(D25*E26,1)</f>
        <v>0</v>
      </c>
      <c r="E26" s="11">
        <v>0.21</v>
      </c>
      <c r="F26" s="20">
        <f>ROUND(F25*G26,1)</f>
        <v>0</v>
      </c>
      <c r="G26" s="12">
        <v>0.21</v>
      </c>
    </row>
    <row r="27" spans="1:7" ht="17.25" customHeight="1">
      <c r="A27" s="5">
        <v>15</v>
      </c>
      <c r="B27" s="29" t="s">
        <v>35</v>
      </c>
      <c r="C27" s="30"/>
      <c r="D27" s="20">
        <f>D25+D26</f>
        <v>0</v>
      </c>
      <c r="E27" s="6" t="s">
        <v>1</v>
      </c>
      <c r="F27" s="20">
        <f>F25+F26</f>
        <v>0</v>
      </c>
      <c r="G27" s="4" t="s">
        <v>1</v>
      </c>
    </row>
    <row r="29" spans="4:7" ht="18" customHeight="1" thickBot="1">
      <c r="D29" s="32" t="s">
        <v>12</v>
      </c>
      <c r="E29" s="33"/>
      <c r="F29" s="32" t="s">
        <v>13</v>
      </c>
      <c r="G29" s="32"/>
    </row>
    <row r="30" spans="4:7" ht="12.75">
      <c r="D30" s="15" t="s">
        <v>14</v>
      </c>
      <c r="E30" s="16"/>
      <c r="F30" s="15" t="s">
        <v>14</v>
      </c>
      <c r="G30" s="16"/>
    </row>
    <row r="31" spans="4:7" ht="12.75">
      <c r="D31" s="15"/>
      <c r="E31" s="16"/>
      <c r="F31" s="15"/>
      <c r="G31" s="16"/>
    </row>
    <row r="32" spans="4:7" ht="29.25" customHeight="1">
      <c r="D32" s="15"/>
      <c r="E32" s="16"/>
      <c r="F32" s="15"/>
      <c r="G32" s="16"/>
    </row>
    <row r="33" spans="4:7" ht="12.75">
      <c r="D33" s="17" t="s">
        <v>15</v>
      </c>
      <c r="E33" s="18"/>
      <c r="F33" s="17" t="s">
        <v>15</v>
      </c>
      <c r="G33" s="18"/>
    </row>
    <row r="34" spans="4:7" ht="12.75">
      <c r="D34" s="13" t="s">
        <v>16</v>
      </c>
      <c r="E34" s="14"/>
      <c r="F34" s="13" t="s">
        <v>16</v>
      </c>
      <c r="G34" s="14"/>
    </row>
    <row r="35" spans="4:7" ht="12.75">
      <c r="D35" s="15"/>
      <c r="E35" s="16"/>
      <c r="F35" s="15"/>
      <c r="G35" s="16"/>
    </row>
    <row r="36" spans="4:7" ht="29.25" customHeight="1">
      <c r="D36" s="15"/>
      <c r="E36" s="16"/>
      <c r="F36" s="15"/>
      <c r="G36" s="16"/>
    </row>
    <row r="37" spans="4:7" ht="12.75">
      <c r="D37" s="17" t="s">
        <v>15</v>
      </c>
      <c r="E37" s="18"/>
      <c r="F37" s="17" t="s">
        <v>15</v>
      </c>
      <c r="G37" s="18"/>
    </row>
    <row r="38" spans="4:7" ht="12.75">
      <c r="D38" s="13" t="s">
        <v>17</v>
      </c>
      <c r="E38" s="14"/>
      <c r="F38" s="13" t="s">
        <v>17</v>
      </c>
      <c r="G38" s="14"/>
    </row>
    <row r="39" spans="4:7" ht="12.75">
      <c r="D39" s="15"/>
      <c r="E39" s="16"/>
      <c r="F39" s="15"/>
      <c r="G39" s="16"/>
    </row>
    <row r="40" spans="4:7" ht="30" customHeight="1">
      <c r="D40" s="15"/>
      <c r="E40" s="16"/>
      <c r="F40" s="15"/>
      <c r="G40" s="16"/>
    </row>
    <row r="41" spans="4:7" ht="12.75">
      <c r="D41" s="17" t="s">
        <v>15</v>
      </c>
      <c r="E41" s="18"/>
      <c r="F41" s="17" t="s">
        <v>15</v>
      </c>
      <c r="G41" s="18"/>
    </row>
    <row r="42" spans="6:7" ht="12.75">
      <c r="F42" s="13" t="s">
        <v>18</v>
      </c>
      <c r="G42" s="14"/>
    </row>
    <row r="43" spans="6:7" ht="12.75">
      <c r="F43" s="15"/>
      <c r="G43" s="16"/>
    </row>
    <row r="44" spans="6:7" ht="30" customHeight="1">
      <c r="F44" s="15"/>
      <c r="G44" s="16"/>
    </row>
    <row r="45" spans="6:7" ht="12.75">
      <c r="F45" s="17" t="s">
        <v>15</v>
      </c>
      <c r="G45" s="18"/>
    </row>
  </sheetData>
  <sheetProtection password="D29C" sheet="1" selectLockedCells="1"/>
  <mergeCells count="25">
    <mergeCell ref="B27:C27"/>
    <mergeCell ref="D29:E29"/>
    <mergeCell ref="F29:G29"/>
    <mergeCell ref="A10:C11"/>
    <mergeCell ref="D10:E10"/>
    <mergeCell ref="D11:E11"/>
    <mergeCell ref="F10:G10"/>
    <mergeCell ref="F11:G11"/>
    <mergeCell ref="B12:C12"/>
    <mergeCell ref="B13:C13"/>
    <mergeCell ref="B14:C14"/>
    <mergeCell ref="B22:C22"/>
    <mergeCell ref="C7:G7"/>
    <mergeCell ref="C8:G8"/>
    <mergeCell ref="B23:C23"/>
    <mergeCell ref="B25:C25"/>
    <mergeCell ref="B26:C26"/>
    <mergeCell ref="B19:C19"/>
    <mergeCell ref="B20:C20"/>
    <mergeCell ref="B21:C21"/>
    <mergeCell ref="B15:C15"/>
    <mergeCell ref="B16:C16"/>
    <mergeCell ref="B17:C17"/>
    <mergeCell ref="B18:C18"/>
    <mergeCell ref="B24:C24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 fsv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Dan</cp:lastModifiedBy>
  <cp:lastPrinted>2018-05-05T12:48:31Z</cp:lastPrinted>
  <dcterms:created xsi:type="dcterms:W3CDTF">2010-07-28T10:56:44Z</dcterms:created>
  <dcterms:modified xsi:type="dcterms:W3CDTF">2020-11-03T14:46:59Z</dcterms:modified>
  <cp:category/>
  <cp:version/>
  <cp:contentType/>
  <cp:contentStatus/>
</cp:coreProperties>
</file>